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080445b187f6914/Curso ECAE/"/>
    </mc:Choice>
  </mc:AlternateContent>
  <xr:revisionPtr revIDLastSave="0" documentId="8_{6A504FB5-0C8C-4304-B2BF-36A37F4C35CA}" xr6:coauthVersionLast="47" xr6:coauthVersionMax="47" xr10:uidLastSave="{00000000-0000-0000-0000-000000000000}"/>
  <bookViews>
    <workbookView xWindow="-108" yWindow="-108" windowWidth="23256" windowHeight="13896" activeTab="3" xr2:uid="{8D891BAC-3909-4631-ABD8-7EFC1BCF2A09}"/>
  </bookViews>
  <sheets>
    <sheet name="Hoja1" sheetId="1" r:id="rId1"/>
    <sheet name="Hoja2" sheetId="2" r:id="rId2"/>
    <sheet name="Hoja3" sheetId="3" r:id="rId3"/>
    <sheet name="DATOS FALSO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4" l="1"/>
  <c r="J17" i="4"/>
  <c r="J16" i="4"/>
  <c r="E13" i="4"/>
  <c r="C13" i="4"/>
  <c r="G13" i="4" s="1"/>
  <c r="G5" i="4"/>
  <c r="E5" i="4"/>
  <c r="C5" i="4"/>
  <c r="D3" i="3"/>
</calcChain>
</file>

<file path=xl/sharedStrings.xml><?xml version="1.0" encoding="utf-8"?>
<sst xmlns="http://schemas.openxmlformats.org/spreadsheetml/2006/main" count="37" uniqueCount="29">
  <si>
    <t xml:space="preserve">RS GRADUALIDAD </t>
  </si>
  <si>
    <t>RSNATI</t>
  </si>
  <si>
    <t>DISCRECIONALIDAD</t>
  </si>
  <si>
    <t>REBAJA</t>
  </si>
  <si>
    <t>NO APLICAR SANCION, SIGUIENDO CIERTOS REQUISITOS</t>
  </si>
  <si>
    <t>SI NO PRESENTE LA DJ MENSUAL DE DICIEMBRE 2024 EN EL PLAZO.</t>
  </si>
  <si>
    <t>REGIMEN GENERAL - SANCION 1 UIT</t>
  </si>
  <si>
    <t>UIT 2024 Ó 2025 ?</t>
  </si>
  <si>
    <t>LA DJ VENCE EN ENERO 2025</t>
  </si>
  <si>
    <t>LA UIT DEL 2025</t>
  </si>
  <si>
    <t>SI FUERA LA DJ MENSUAL DE NOVIEMBRE 2024</t>
  </si>
  <si>
    <t>LA UIT SERIA DEL 2024</t>
  </si>
  <si>
    <t>CASO 1</t>
  </si>
  <si>
    <t>CASO 2</t>
  </si>
  <si>
    <t>VENTAS</t>
  </si>
  <si>
    <t>IGV</t>
  </si>
  <si>
    <t>COMPRAS</t>
  </si>
  <si>
    <t>Saldo a favor</t>
  </si>
  <si>
    <t>RECTIFICATORIA</t>
  </si>
  <si>
    <t>HAY MULTA POR DECLARAR DATOS FALSOS ?</t>
  </si>
  <si>
    <t>NO, PORQUE NO HAY TRIBUTO OMITIDO</t>
  </si>
  <si>
    <t>SI</t>
  </si>
  <si>
    <t>BASE DE LA MULTA</t>
  </si>
  <si>
    <t>MULTA 50% TRIBUTO OMITIDO</t>
  </si>
  <si>
    <t>REBAJA 95%</t>
  </si>
  <si>
    <t>MAS INTERESES MORATORIOS</t>
  </si>
  <si>
    <t>TASA LEGAL</t>
  </si>
  <si>
    <t>APLICABLE DESDE QUE LA SUNAT</t>
  </si>
  <si>
    <t>EXIGE EL PAGO DE LA MULTA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</si>
</sst>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43" fontId="0" fillId="0" borderId="0" xfId="1" applyFont="1"/>
    <xf numFmtId="165" fontId="0" fillId="0" borderId="0" xfId="1" applyNumberFormat="1" applyFont="1"/>
    <xf numFmtId="165" fontId="2" fillId="0" borderId="0" xfId="1" applyNumberFormat="1" applyFont="1"/>
    <xf numFmtId="165" fontId="0" fillId="0" borderId="0" xfId="1" applyNumberFormat="1" applyFont="1" applyAlignment="1">
      <alignment horizontal="center"/>
    </xf>
    <xf numFmtId="165" fontId="3" fillId="0" borderId="0" xfId="1" applyNumberFormat="1" applyFont="1"/>
    <xf numFmtId="165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33319-147F-4232-9466-6A0CD662E26D}">
  <dimension ref="B2:E4"/>
  <sheetViews>
    <sheetView zoomScale="140" zoomScaleNormal="140" workbookViewId="0">
      <selection activeCell="B4" sqref="B4"/>
    </sheetView>
  </sheetViews>
  <sheetFormatPr baseColWidth="10" defaultRowHeight="14.4" x14ac:dyDescent="0.3"/>
  <sheetData>
    <row r="2" spans="2:5" x14ac:dyDescent="0.3">
      <c r="B2" t="s">
        <v>0</v>
      </c>
      <c r="E2" t="s">
        <v>3</v>
      </c>
    </row>
    <row r="4" spans="2:5" x14ac:dyDescent="0.3">
      <c r="B4" t="s">
        <v>1</v>
      </c>
      <c r="C4" t="s">
        <v>2</v>
      </c>
      <c r="E4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12469-50DE-42BD-A386-5F5851F42AD2}">
  <dimension ref="A2:E14"/>
  <sheetViews>
    <sheetView zoomScale="140" zoomScaleNormal="140" workbookViewId="0">
      <selection activeCell="A12" sqref="A12"/>
    </sheetView>
  </sheetViews>
  <sheetFormatPr baseColWidth="10" defaultRowHeight="14.4" x14ac:dyDescent="0.3"/>
  <sheetData>
    <row r="2" spans="1:5" x14ac:dyDescent="0.3">
      <c r="A2" t="s">
        <v>12</v>
      </c>
      <c r="B2" t="s">
        <v>5</v>
      </c>
    </row>
    <row r="4" spans="1:5" x14ac:dyDescent="0.3">
      <c r="B4" t="s">
        <v>6</v>
      </c>
    </row>
    <row r="6" spans="1:5" x14ac:dyDescent="0.3">
      <c r="B6" t="s">
        <v>7</v>
      </c>
    </row>
    <row r="8" spans="1:5" x14ac:dyDescent="0.3">
      <c r="B8" t="s">
        <v>8</v>
      </c>
      <c r="E8" t="s">
        <v>9</v>
      </c>
    </row>
    <row r="12" spans="1:5" x14ac:dyDescent="0.3">
      <c r="A12" t="s">
        <v>13</v>
      </c>
      <c r="B12" t="s">
        <v>10</v>
      </c>
    </row>
    <row r="14" spans="1:5" x14ac:dyDescent="0.3">
      <c r="B14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59CC4-45E0-4293-A1C6-704C82D3E18D}">
  <dimension ref="B3:E3"/>
  <sheetViews>
    <sheetView zoomScale="140" zoomScaleNormal="140" workbookViewId="0">
      <selection activeCell="D9" sqref="D9"/>
    </sheetView>
  </sheetViews>
  <sheetFormatPr baseColWidth="10" defaultRowHeight="14.4" x14ac:dyDescent="0.3"/>
  <cols>
    <col min="2" max="5" width="11.5546875" style="1"/>
  </cols>
  <sheetData>
    <row r="3" spans="2:4" x14ac:dyDescent="0.3">
      <c r="B3" s="1">
        <v>25</v>
      </c>
      <c r="C3" s="1">
        <v>5350</v>
      </c>
      <c r="D3" s="1">
        <f>+B3*C3</f>
        <v>133750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E3D6D-8703-4663-B5F3-CEC0B23FD593}">
  <dimension ref="B1:K21"/>
  <sheetViews>
    <sheetView tabSelected="1" zoomScale="140" zoomScaleNormal="140" workbookViewId="0">
      <selection activeCell="G8" sqref="G8"/>
    </sheetView>
  </sheetViews>
  <sheetFormatPr baseColWidth="10" defaultRowHeight="14.4" x14ac:dyDescent="0.3"/>
  <cols>
    <col min="1" max="1" width="8.88671875" customWidth="1"/>
    <col min="3" max="3" width="11.5546875" style="2"/>
    <col min="4" max="4" width="3.44140625" style="2" customWidth="1"/>
    <col min="5" max="5" width="15.77734375" style="2" customWidth="1"/>
    <col min="6" max="7" width="11.5546875" style="2"/>
    <col min="8" max="8" width="18.77734375" style="2" customWidth="1"/>
  </cols>
  <sheetData>
    <row r="1" spans="2:10" x14ac:dyDescent="0.3">
      <c r="E1" s="2" t="s">
        <v>18</v>
      </c>
    </row>
    <row r="2" spans="2:10" x14ac:dyDescent="0.3">
      <c r="C2" s="4" t="s">
        <v>15</v>
      </c>
      <c r="E2" s="4" t="s">
        <v>15</v>
      </c>
    </row>
    <row r="3" spans="2:10" x14ac:dyDescent="0.3">
      <c r="B3" t="s">
        <v>14</v>
      </c>
      <c r="C3" s="2">
        <v>100000</v>
      </c>
      <c r="E3" s="2">
        <v>100000</v>
      </c>
    </row>
    <row r="4" spans="2:10" x14ac:dyDescent="0.3">
      <c r="B4" t="s">
        <v>16</v>
      </c>
      <c r="C4" s="2">
        <v>140000</v>
      </c>
      <c r="E4" s="2">
        <v>120000</v>
      </c>
    </row>
    <row r="5" spans="2:10" x14ac:dyDescent="0.3">
      <c r="B5" t="s">
        <v>17</v>
      </c>
      <c r="C5" s="3">
        <f>+C3-C4</f>
        <v>-40000</v>
      </c>
      <c r="E5" s="3">
        <f>+E3-E4</f>
        <v>-20000</v>
      </c>
      <c r="G5" s="3">
        <f>+C5-E5</f>
        <v>-20000</v>
      </c>
      <c r="H5" s="2" t="s">
        <v>19</v>
      </c>
    </row>
    <row r="6" spans="2:10" x14ac:dyDescent="0.3">
      <c r="H6" s="2" t="s">
        <v>20</v>
      </c>
    </row>
    <row r="9" spans="2:10" x14ac:dyDescent="0.3">
      <c r="E9" s="2" t="s">
        <v>18</v>
      </c>
    </row>
    <row r="10" spans="2:10" x14ac:dyDescent="0.3">
      <c r="C10" s="4" t="s">
        <v>15</v>
      </c>
      <c r="E10" s="4" t="s">
        <v>15</v>
      </c>
    </row>
    <row r="11" spans="2:10" x14ac:dyDescent="0.3">
      <c r="B11" t="s">
        <v>14</v>
      </c>
      <c r="C11" s="2">
        <v>100000</v>
      </c>
      <c r="E11" s="2">
        <v>100000</v>
      </c>
    </row>
    <row r="12" spans="2:10" x14ac:dyDescent="0.3">
      <c r="B12" t="s">
        <v>16</v>
      </c>
      <c r="C12" s="2">
        <v>140000</v>
      </c>
      <c r="E12" s="2">
        <v>90000</v>
      </c>
    </row>
    <row r="13" spans="2:10" x14ac:dyDescent="0.3">
      <c r="B13" t="s">
        <v>17</v>
      </c>
      <c r="C13" s="3">
        <f>+C11-C12</f>
        <v>-40000</v>
      </c>
      <c r="E13" s="5">
        <f>+E11-E12</f>
        <v>10000</v>
      </c>
      <c r="G13" s="3">
        <f>+C13-E13</f>
        <v>-50000</v>
      </c>
      <c r="H13" s="2" t="s">
        <v>19</v>
      </c>
    </row>
    <row r="14" spans="2:10" x14ac:dyDescent="0.3">
      <c r="H14" s="2" t="s">
        <v>21</v>
      </c>
    </row>
    <row r="16" spans="2:10" x14ac:dyDescent="0.3">
      <c r="H16" s="2" t="s">
        <v>22</v>
      </c>
      <c r="J16" s="6">
        <f>+E13</f>
        <v>10000</v>
      </c>
    </row>
    <row r="17" spans="8:11" x14ac:dyDescent="0.3">
      <c r="H17" s="2" t="s">
        <v>23</v>
      </c>
      <c r="J17" s="2">
        <f>+J16*0.5</f>
        <v>5000</v>
      </c>
    </row>
    <row r="18" spans="8:11" x14ac:dyDescent="0.3">
      <c r="H18" s="2" t="s">
        <v>24</v>
      </c>
      <c r="J18" s="2">
        <f>+J17*5%</f>
        <v>250</v>
      </c>
    </row>
    <row r="19" spans="8:11" x14ac:dyDescent="0.3">
      <c r="H19" s="2" t="s">
        <v>25</v>
      </c>
      <c r="J19" s="2"/>
      <c r="K19" t="s">
        <v>26</v>
      </c>
    </row>
    <row r="20" spans="8:11" x14ac:dyDescent="0.3">
      <c r="J20" s="2"/>
      <c r="K20" t="s">
        <v>27</v>
      </c>
    </row>
    <row r="21" spans="8:11" x14ac:dyDescent="0.3">
      <c r="K21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DATOS FALSOS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JHONNY ESQUIVEL AGUILAR</dc:creator>
  <cp:lastModifiedBy>JHONNY ESQUIVEL AGUILAR</cp:lastModifiedBy>
  <dcterms:created xsi:type="dcterms:W3CDTF">2025-07-24T01:17:32Z</dcterms:created>
  <dcterms:modified xsi:type="dcterms:W3CDTF">2025-07-24T15:38:46Z</dcterms:modified>
</cp:coreProperties>
</file>